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9" i="1" l="1"/>
  <c r="J46" i="1"/>
  <c r="J42" i="1"/>
  <c r="J43" i="1"/>
  <c r="J44" i="1"/>
  <c r="J45" i="1"/>
  <c r="J5" i="1"/>
  <c r="J6" i="1"/>
  <c r="J7" i="1"/>
  <c r="J8" i="1"/>
  <c r="J9" i="1"/>
  <c r="J10" i="1"/>
  <c r="J22" i="1"/>
  <c r="J23" i="1"/>
  <c r="J24" i="1"/>
  <c r="J25" i="1"/>
  <c r="J26" i="1"/>
  <c r="J12" i="1"/>
  <c r="J13" i="1"/>
  <c r="J14" i="1"/>
  <c r="J15" i="1"/>
  <c r="J16" i="1"/>
  <c r="J17" i="1"/>
  <c r="J18" i="1"/>
  <c r="J19" i="1"/>
  <c r="J20" i="1"/>
  <c r="J21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1" i="1"/>
  <c r="J49" i="1" l="1"/>
  <c r="J51" i="1" s="1"/>
  <c r="E38" i="1"/>
  <c r="F35" i="1" s="1"/>
  <c r="E52" i="1"/>
  <c r="E48" i="1"/>
  <c r="F45" i="1" s="1"/>
  <c r="E43" i="1"/>
  <c r="F40" i="1" s="1"/>
  <c r="E33" i="1"/>
  <c r="F30" i="1" s="1"/>
  <c r="E28" i="1"/>
  <c r="F25" i="1" s="1"/>
  <c r="E23" i="1"/>
  <c r="F20" i="1" s="1"/>
  <c r="E18" i="1"/>
  <c r="F15" i="1" s="1"/>
  <c r="E13" i="1"/>
  <c r="F10" i="1" s="1"/>
  <c r="E8" i="1"/>
  <c r="F5" i="1" s="1"/>
</calcChain>
</file>

<file path=xl/sharedStrings.xml><?xml version="1.0" encoding="utf-8"?>
<sst xmlns="http://schemas.openxmlformats.org/spreadsheetml/2006/main" count="19" uniqueCount="19">
  <si>
    <t xml:space="preserve">Bodovna lista ocijenjenih projekata </t>
  </si>
  <si>
    <t>br.</t>
  </si>
  <si>
    <t>Naziv organizacije</t>
  </si>
  <si>
    <t>Naziv projekta/programa</t>
  </si>
  <si>
    <t>rang lista</t>
  </si>
  <si>
    <t xml:space="preserve">NVO Epeka </t>
  </si>
  <si>
    <t>broj bodova po clanu</t>
  </si>
  <si>
    <t>Agroturist biro</t>
  </si>
  <si>
    <t>Nikola Vasojevic</t>
  </si>
  <si>
    <t>Centar kreativnih vjestina</t>
  </si>
  <si>
    <t>Skola sporta Iva</t>
  </si>
  <si>
    <t>UBNOR</t>
  </si>
  <si>
    <t>GKUD Lim</t>
  </si>
  <si>
    <t>OBNOR</t>
  </si>
  <si>
    <t xml:space="preserve">Organizacija slijepih </t>
  </si>
  <si>
    <t>Diskvalifikovan</t>
  </si>
  <si>
    <t>Organizacija gluvih i nagluvih</t>
  </si>
  <si>
    <t>Clan Komisije</t>
  </si>
  <si>
    <t>Za ugovor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</si>
</sst>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1" fillId="5" borderId="1" xfId="0" applyFont="1" applyFill="1" applyBorder="1"/>
    <xf numFmtId="0" fontId="0" fillId="0" borderId="0" xfId="0" applyBorder="1"/>
    <xf numFmtId="0" fontId="1" fillId="0" borderId="0" xfId="0" applyFont="1" applyBorder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6" borderId="6" xfId="0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7" borderId="5" xfId="0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8" borderId="0" xfId="0" applyFill="1"/>
    <xf numFmtId="164" fontId="0" fillId="7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4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I16" sqref="I16"/>
    </sheetView>
  </sheetViews>
  <sheetFormatPr defaultRowHeight="15" x14ac:dyDescent="0.25"/>
  <cols>
    <col min="1" max="1" width="9.140625" style="21"/>
    <col min="2" max="2" width="24.85546875" customWidth="1"/>
    <col min="3" max="4" width="23.28515625" customWidth="1"/>
    <col min="5" max="5" width="19.140625" customWidth="1"/>
    <col min="6" max="6" width="13.28515625" style="8" customWidth="1"/>
  </cols>
  <sheetData>
    <row r="1" spans="1:12" x14ac:dyDescent="0.25">
      <c r="A1" s="21" t="s">
        <v>0</v>
      </c>
    </row>
    <row r="3" spans="1:12" x14ac:dyDescent="0.25">
      <c r="A3" s="22" t="s">
        <v>1</v>
      </c>
      <c r="B3" s="19" t="s">
        <v>2</v>
      </c>
      <c r="C3" s="19" t="s">
        <v>3</v>
      </c>
      <c r="D3" s="19" t="s">
        <v>17</v>
      </c>
      <c r="E3" s="19" t="s">
        <v>6</v>
      </c>
      <c r="F3" s="20" t="s">
        <v>4</v>
      </c>
      <c r="L3" s="27" t="s">
        <v>18</v>
      </c>
    </row>
    <row r="5" spans="1:12" x14ac:dyDescent="0.25">
      <c r="A5" s="23">
        <v>1</v>
      </c>
      <c r="B5" s="13" t="s">
        <v>5</v>
      </c>
      <c r="C5" s="13"/>
      <c r="D5" s="13">
        <v>1</v>
      </c>
      <c r="E5" s="13">
        <v>60</v>
      </c>
      <c r="F5" s="30">
        <f>SUM(E8/3)</f>
        <v>56.666666666666664</v>
      </c>
      <c r="I5">
        <v>2500</v>
      </c>
      <c r="J5" s="16">
        <f t="shared" ref="J5:J10" si="0">SUM(I5/2)</f>
        <v>1250</v>
      </c>
      <c r="L5" s="27">
        <v>1250</v>
      </c>
    </row>
    <row r="6" spans="1:12" x14ac:dyDescent="0.25">
      <c r="A6" s="23"/>
      <c r="B6" s="13"/>
      <c r="C6" s="13"/>
      <c r="D6" s="13">
        <v>2</v>
      </c>
      <c r="E6" s="13">
        <v>60</v>
      </c>
      <c r="F6" s="31"/>
      <c r="G6" s="2">
        <v>4</v>
      </c>
      <c r="H6" s="18">
        <v>1250</v>
      </c>
      <c r="J6" s="15">
        <f t="shared" si="0"/>
        <v>0</v>
      </c>
    </row>
    <row r="7" spans="1:12" x14ac:dyDescent="0.25">
      <c r="A7" s="23"/>
      <c r="B7" s="13"/>
      <c r="C7" s="13"/>
      <c r="D7" s="13">
        <v>3</v>
      </c>
      <c r="E7" s="13">
        <v>50</v>
      </c>
      <c r="F7" s="31"/>
      <c r="J7" s="15">
        <f t="shared" si="0"/>
        <v>0</v>
      </c>
    </row>
    <row r="8" spans="1:12" x14ac:dyDescent="0.25">
      <c r="A8" s="23"/>
      <c r="B8" s="13"/>
      <c r="C8" s="13"/>
      <c r="D8" s="13"/>
      <c r="E8" s="14">
        <f>SUM(E5:E7)</f>
        <v>170</v>
      </c>
      <c r="F8" s="32"/>
      <c r="J8" s="15">
        <f t="shared" si="0"/>
        <v>0</v>
      </c>
    </row>
    <row r="9" spans="1:12" x14ac:dyDescent="0.25">
      <c r="E9" s="1"/>
      <c r="F9" s="9"/>
      <c r="J9" s="15">
        <f t="shared" si="0"/>
        <v>0</v>
      </c>
    </row>
    <row r="10" spans="1:12" x14ac:dyDescent="0.25">
      <c r="A10" s="23">
        <v>2</v>
      </c>
      <c r="B10" s="13" t="s">
        <v>7</v>
      </c>
      <c r="C10" s="13"/>
      <c r="D10" s="13">
        <v>1</v>
      </c>
      <c r="E10" s="13">
        <v>58</v>
      </c>
      <c r="F10" s="36">
        <f>SUM(E13/3)</f>
        <v>50.666666666666664</v>
      </c>
      <c r="J10" s="15">
        <f t="shared" si="0"/>
        <v>0</v>
      </c>
    </row>
    <row r="11" spans="1:12" x14ac:dyDescent="0.25">
      <c r="A11" s="23"/>
      <c r="B11" s="13"/>
      <c r="C11" s="13"/>
      <c r="D11" s="13">
        <v>2</v>
      </c>
      <c r="E11" s="13">
        <v>60</v>
      </c>
      <c r="F11" s="37"/>
      <c r="G11" s="17">
        <v>0</v>
      </c>
      <c r="I11">
        <v>0</v>
      </c>
      <c r="J11" s="15">
        <f>SUM(I11/2)</f>
        <v>0</v>
      </c>
    </row>
    <row r="12" spans="1:12" x14ac:dyDescent="0.25">
      <c r="A12" s="23"/>
      <c r="B12" s="13"/>
      <c r="C12" s="13"/>
      <c r="D12" s="13">
        <v>3</v>
      </c>
      <c r="E12" s="13">
        <v>34</v>
      </c>
      <c r="F12" s="37"/>
      <c r="J12" s="15">
        <f t="shared" ref="J12:J26" si="1">SUM(I12/2)</f>
        <v>0</v>
      </c>
    </row>
    <row r="13" spans="1:12" x14ac:dyDescent="0.25">
      <c r="A13" s="23"/>
      <c r="B13" s="13"/>
      <c r="C13" s="13"/>
      <c r="D13" s="13"/>
      <c r="E13" s="14">
        <f>SUM(E10:E12)</f>
        <v>152</v>
      </c>
      <c r="F13" s="38"/>
      <c r="J13" s="15">
        <f t="shared" si="1"/>
        <v>0</v>
      </c>
    </row>
    <row r="14" spans="1:12" x14ac:dyDescent="0.25">
      <c r="A14" s="24"/>
      <c r="B14" s="4"/>
      <c r="C14" s="4"/>
      <c r="D14" s="4"/>
      <c r="E14" s="42"/>
      <c r="F14" s="43"/>
      <c r="G14" s="43"/>
      <c r="J14" s="15">
        <f t="shared" si="1"/>
        <v>0</v>
      </c>
    </row>
    <row r="15" spans="1:12" x14ac:dyDescent="0.25">
      <c r="A15" s="23">
        <v>3</v>
      </c>
      <c r="B15" s="13" t="s">
        <v>14</v>
      </c>
      <c r="C15" s="13"/>
      <c r="D15" s="13">
        <v>1</v>
      </c>
      <c r="E15" s="13">
        <v>65</v>
      </c>
      <c r="F15" s="28">
        <f>SUM(E18/3)</f>
        <v>60</v>
      </c>
      <c r="J15" s="15">
        <f t="shared" si="1"/>
        <v>0</v>
      </c>
    </row>
    <row r="16" spans="1:12" x14ac:dyDescent="0.25">
      <c r="A16" s="23"/>
      <c r="B16" s="13"/>
      <c r="C16" s="13"/>
      <c r="D16" s="13">
        <v>2</v>
      </c>
      <c r="E16" s="13">
        <v>69</v>
      </c>
      <c r="F16" s="28"/>
      <c r="G16" s="2">
        <v>2</v>
      </c>
      <c r="H16" s="18">
        <v>1137</v>
      </c>
      <c r="I16">
        <v>2041</v>
      </c>
      <c r="J16" s="16">
        <f t="shared" si="1"/>
        <v>1020.5</v>
      </c>
      <c r="L16" s="27">
        <v>1137</v>
      </c>
    </row>
    <row r="17" spans="1:12" x14ac:dyDescent="0.25">
      <c r="A17" s="23"/>
      <c r="B17" s="13"/>
      <c r="C17" s="13"/>
      <c r="D17" s="13">
        <v>3</v>
      </c>
      <c r="E17" s="13">
        <v>46</v>
      </c>
      <c r="F17" s="28"/>
      <c r="J17" s="15">
        <f t="shared" si="1"/>
        <v>0</v>
      </c>
    </row>
    <row r="18" spans="1:12" x14ac:dyDescent="0.25">
      <c r="A18" s="23"/>
      <c r="B18" s="13"/>
      <c r="C18" s="13"/>
      <c r="D18" s="13"/>
      <c r="E18" s="14">
        <f>SUM(E15:E17)</f>
        <v>180</v>
      </c>
      <c r="F18" s="28"/>
      <c r="J18" s="15">
        <f t="shared" si="1"/>
        <v>0</v>
      </c>
    </row>
    <row r="19" spans="1:12" x14ac:dyDescent="0.25">
      <c r="E19" s="1"/>
      <c r="F19" s="9"/>
      <c r="J19" s="15">
        <f t="shared" si="1"/>
        <v>0</v>
      </c>
    </row>
    <row r="20" spans="1:12" x14ac:dyDescent="0.25">
      <c r="A20" s="23">
        <v>4</v>
      </c>
      <c r="B20" s="13" t="s">
        <v>16</v>
      </c>
      <c r="C20" s="13"/>
      <c r="D20" s="13">
        <v>1</v>
      </c>
      <c r="E20" s="13">
        <v>44</v>
      </c>
      <c r="F20" s="39">
        <f>SUM(E23/3)</f>
        <v>35.666666666666664</v>
      </c>
      <c r="J20" s="15">
        <f t="shared" si="1"/>
        <v>0</v>
      </c>
    </row>
    <row r="21" spans="1:12" x14ac:dyDescent="0.25">
      <c r="A21" s="23"/>
      <c r="B21" s="13"/>
      <c r="C21" s="13"/>
      <c r="D21" s="13">
        <v>2</v>
      </c>
      <c r="E21" s="13">
        <v>53</v>
      </c>
      <c r="F21" s="40"/>
      <c r="G21" s="17">
        <v>0</v>
      </c>
      <c r="I21">
        <v>0</v>
      </c>
      <c r="J21" s="15">
        <f t="shared" si="1"/>
        <v>0</v>
      </c>
    </row>
    <row r="22" spans="1:12" x14ac:dyDescent="0.25">
      <c r="A22" s="23"/>
      <c r="B22" s="13"/>
      <c r="C22" s="13"/>
      <c r="D22" s="13">
        <v>3</v>
      </c>
      <c r="E22" s="13">
        <v>10</v>
      </c>
      <c r="F22" s="40"/>
      <c r="J22" s="15">
        <f t="shared" si="1"/>
        <v>0</v>
      </c>
    </row>
    <row r="23" spans="1:12" x14ac:dyDescent="0.25">
      <c r="A23" s="23"/>
      <c r="B23" s="13"/>
      <c r="C23" s="13"/>
      <c r="D23" s="13"/>
      <c r="E23" s="14">
        <f>SUM(E20:E22)</f>
        <v>107</v>
      </c>
      <c r="F23" s="41"/>
      <c r="J23" s="15">
        <f t="shared" si="1"/>
        <v>0</v>
      </c>
    </row>
    <row r="24" spans="1:12" x14ac:dyDescent="0.25">
      <c r="A24" s="25"/>
      <c r="B24" s="6"/>
      <c r="C24" s="6"/>
      <c r="D24" s="6"/>
      <c r="E24" s="7"/>
      <c r="F24" s="10"/>
      <c r="J24" s="15">
        <f t="shared" si="1"/>
        <v>0</v>
      </c>
    </row>
    <row r="25" spans="1:12" x14ac:dyDescent="0.25">
      <c r="A25" s="23">
        <v>5</v>
      </c>
      <c r="B25" s="13" t="s">
        <v>8</v>
      </c>
      <c r="C25" s="13"/>
      <c r="D25" s="13">
        <v>1</v>
      </c>
      <c r="E25" s="13">
        <v>63</v>
      </c>
      <c r="F25" s="30">
        <f>SUM(E28/3)</f>
        <v>55.666666666666664</v>
      </c>
      <c r="J25" s="15">
        <f t="shared" si="1"/>
        <v>0</v>
      </c>
    </row>
    <row r="26" spans="1:12" x14ac:dyDescent="0.25">
      <c r="A26" s="23"/>
      <c r="B26" s="13"/>
      <c r="C26" s="13"/>
      <c r="D26" s="13">
        <v>2</v>
      </c>
      <c r="E26" s="13">
        <v>60</v>
      </c>
      <c r="F26" s="31"/>
      <c r="G26" s="2">
        <v>6</v>
      </c>
      <c r="H26" s="18">
        <v>1740</v>
      </c>
      <c r="I26">
        <v>3480</v>
      </c>
      <c r="J26" s="16">
        <f t="shared" si="1"/>
        <v>1740</v>
      </c>
      <c r="L26" s="27">
        <v>1740</v>
      </c>
    </row>
    <row r="27" spans="1:12" x14ac:dyDescent="0.25">
      <c r="A27" s="23"/>
      <c r="B27" s="13"/>
      <c r="C27" s="13"/>
      <c r="D27" s="13">
        <v>3</v>
      </c>
      <c r="E27" s="13">
        <v>44</v>
      </c>
      <c r="F27" s="31"/>
      <c r="J27" s="15">
        <f t="shared" ref="J27:J46" si="2">SUM(I27/2)</f>
        <v>0</v>
      </c>
    </row>
    <row r="28" spans="1:12" x14ac:dyDescent="0.25">
      <c r="A28" s="23"/>
      <c r="B28" s="13"/>
      <c r="C28" s="13"/>
      <c r="D28" s="13"/>
      <c r="E28" s="14">
        <f>SUM(E25:E27)</f>
        <v>167</v>
      </c>
      <c r="F28" s="32"/>
      <c r="J28" s="15">
        <f t="shared" si="2"/>
        <v>0</v>
      </c>
    </row>
    <row r="29" spans="1:12" x14ac:dyDescent="0.25">
      <c r="E29" s="1"/>
      <c r="F29" s="9"/>
      <c r="J29" s="15">
        <f t="shared" si="2"/>
        <v>0</v>
      </c>
    </row>
    <row r="30" spans="1:12" x14ac:dyDescent="0.25">
      <c r="A30" s="23">
        <v>6</v>
      </c>
      <c r="B30" s="13" t="s">
        <v>9</v>
      </c>
      <c r="C30" s="13"/>
      <c r="D30" s="13">
        <v>1</v>
      </c>
      <c r="E30" s="13">
        <v>59</v>
      </c>
      <c r="F30" s="28">
        <f>SUM(E33/2)</f>
        <v>59.5</v>
      </c>
      <c r="J30" s="15">
        <f t="shared" si="2"/>
        <v>0</v>
      </c>
    </row>
    <row r="31" spans="1:12" x14ac:dyDescent="0.25">
      <c r="A31" s="23"/>
      <c r="B31" s="13"/>
      <c r="C31" s="13"/>
      <c r="D31" s="13">
        <v>2</v>
      </c>
      <c r="E31" s="13">
        <v>60</v>
      </c>
      <c r="F31" s="28"/>
      <c r="G31" s="2">
        <v>3</v>
      </c>
      <c r="H31" s="18">
        <v>1800</v>
      </c>
      <c r="I31">
        <v>3600</v>
      </c>
      <c r="J31" s="16">
        <f t="shared" si="2"/>
        <v>1800</v>
      </c>
      <c r="L31" s="27">
        <v>1800</v>
      </c>
    </row>
    <row r="32" spans="1:12" x14ac:dyDescent="0.25">
      <c r="A32" s="23"/>
      <c r="B32" s="13"/>
      <c r="C32" s="13"/>
      <c r="D32" s="13">
        <v>3</v>
      </c>
      <c r="E32" s="13"/>
      <c r="F32" s="28"/>
      <c r="J32" s="15">
        <f t="shared" si="2"/>
        <v>0</v>
      </c>
    </row>
    <row r="33" spans="1:12" x14ac:dyDescent="0.25">
      <c r="A33" s="23"/>
      <c r="B33" s="13"/>
      <c r="C33" s="13"/>
      <c r="D33" s="13"/>
      <c r="E33" s="14">
        <f>SUM(E30:E32)</f>
        <v>119</v>
      </c>
      <c r="F33" s="28"/>
      <c r="J33" s="15">
        <f t="shared" si="2"/>
        <v>0</v>
      </c>
    </row>
    <row r="34" spans="1:12" x14ac:dyDescent="0.25">
      <c r="E34" s="1"/>
      <c r="F34" s="9"/>
      <c r="J34" s="15">
        <f t="shared" si="2"/>
        <v>0</v>
      </c>
    </row>
    <row r="35" spans="1:12" x14ac:dyDescent="0.25">
      <c r="A35" s="23">
        <v>7</v>
      </c>
      <c r="B35" s="13" t="s">
        <v>10</v>
      </c>
      <c r="C35" s="13"/>
      <c r="D35" s="13">
        <v>1</v>
      </c>
      <c r="E35" s="13">
        <v>49</v>
      </c>
      <c r="F35" s="29">
        <f>SUM(E38/3)</f>
        <v>53.333333333333336</v>
      </c>
      <c r="J35" s="15">
        <f t="shared" si="2"/>
        <v>0</v>
      </c>
    </row>
    <row r="36" spans="1:12" x14ac:dyDescent="0.25">
      <c r="A36" s="23"/>
      <c r="B36" s="13"/>
      <c r="C36" s="13"/>
      <c r="D36" s="13">
        <v>2</v>
      </c>
      <c r="E36" s="13">
        <v>57</v>
      </c>
      <c r="F36" s="29"/>
      <c r="G36" s="17">
        <v>0</v>
      </c>
      <c r="I36">
        <v>0</v>
      </c>
      <c r="J36" s="15">
        <f t="shared" si="2"/>
        <v>0</v>
      </c>
    </row>
    <row r="37" spans="1:12" x14ac:dyDescent="0.25">
      <c r="A37" s="23"/>
      <c r="B37" s="13"/>
      <c r="C37" s="13"/>
      <c r="D37" s="13">
        <v>3</v>
      </c>
      <c r="E37" s="13">
        <v>54</v>
      </c>
      <c r="F37" s="29"/>
      <c r="J37" s="15">
        <f t="shared" si="2"/>
        <v>0</v>
      </c>
    </row>
    <row r="38" spans="1:12" x14ac:dyDescent="0.25">
      <c r="A38" s="23"/>
      <c r="B38" s="13"/>
      <c r="C38" s="13"/>
      <c r="D38" s="13"/>
      <c r="E38" s="14">
        <f>SUM(E35:E37)</f>
        <v>160</v>
      </c>
      <c r="F38" s="29"/>
      <c r="J38" s="15">
        <f t="shared" si="2"/>
        <v>0</v>
      </c>
    </row>
    <row r="39" spans="1:12" x14ac:dyDescent="0.25">
      <c r="E39" s="1"/>
      <c r="F39" s="11"/>
      <c r="J39" s="15">
        <f t="shared" si="2"/>
        <v>0</v>
      </c>
    </row>
    <row r="40" spans="1:12" x14ac:dyDescent="0.25">
      <c r="A40" s="23">
        <v>8</v>
      </c>
      <c r="B40" s="13" t="s">
        <v>11</v>
      </c>
      <c r="C40" s="13"/>
      <c r="D40" s="13">
        <v>1</v>
      </c>
      <c r="E40" s="13">
        <v>58</v>
      </c>
      <c r="F40" s="28">
        <f>SUM(E43/3)</f>
        <v>56</v>
      </c>
      <c r="J40" s="15">
        <f t="shared" si="2"/>
        <v>0</v>
      </c>
    </row>
    <row r="41" spans="1:12" x14ac:dyDescent="0.25">
      <c r="A41" s="23"/>
      <c r="B41" s="13"/>
      <c r="C41" s="13"/>
      <c r="D41" s="13">
        <v>2</v>
      </c>
      <c r="E41" s="13">
        <v>58</v>
      </c>
      <c r="F41" s="28"/>
      <c r="G41" s="2">
        <v>5</v>
      </c>
      <c r="H41" s="18">
        <v>1673</v>
      </c>
      <c r="I41">
        <v>3345.78</v>
      </c>
      <c r="J41" s="16">
        <f t="shared" si="2"/>
        <v>1672.89</v>
      </c>
      <c r="L41" s="27">
        <v>1673</v>
      </c>
    </row>
    <row r="42" spans="1:12" x14ac:dyDescent="0.25">
      <c r="A42" s="23"/>
      <c r="B42" s="13"/>
      <c r="C42" s="13"/>
      <c r="D42" s="13">
        <v>3</v>
      </c>
      <c r="E42" s="13">
        <v>52</v>
      </c>
      <c r="F42" s="28"/>
      <c r="J42" s="15">
        <f t="shared" si="2"/>
        <v>0</v>
      </c>
    </row>
    <row r="43" spans="1:12" x14ac:dyDescent="0.25">
      <c r="A43" s="23"/>
      <c r="B43" s="13"/>
      <c r="C43" s="13"/>
      <c r="D43" s="13"/>
      <c r="E43" s="14">
        <f>SUM(E40:E42)</f>
        <v>168</v>
      </c>
      <c r="F43" s="28"/>
      <c r="J43" s="15">
        <f t="shared" si="2"/>
        <v>0</v>
      </c>
    </row>
    <row r="44" spans="1:12" x14ac:dyDescent="0.25">
      <c r="A44" s="25"/>
      <c r="B44" s="6"/>
      <c r="C44" s="6"/>
      <c r="D44" s="6"/>
      <c r="E44" s="7"/>
      <c r="F44" s="10"/>
      <c r="J44" s="15">
        <f t="shared" si="2"/>
        <v>0</v>
      </c>
    </row>
    <row r="45" spans="1:12" x14ac:dyDescent="0.25">
      <c r="A45" s="23">
        <v>9</v>
      </c>
      <c r="B45" s="13" t="s">
        <v>12</v>
      </c>
      <c r="C45" s="13"/>
      <c r="D45" s="13">
        <v>1</v>
      </c>
      <c r="E45" s="13">
        <v>61</v>
      </c>
      <c r="F45" s="30">
        <f>SUM(E48/2)</f>
        <v>60.5</v>
      </c>
      <c r="J45" s="15">
        <f t="shared" si="2"/>
        <v>0</v>
      </c>
      <c r="L45" s="27">
        <v>1400</v>
      </c>
    </row>
    <row r="46" spans="1:12" x14ac:dyDescent="0.25">
      <c r="A46" s="23"/>
      <c r="B46" s="13"/>
      <c r="C46" s="13"/>
      <c r="D46" s="13">
        <v>2</v>
      </c>
      <c r="E46" s="13">
        <v>60</v>
      </c>
      <c r="F46" s="31"/>
      <c r="G46" s="2">
        <v>1</v>
      </c>
      <c r="H46" s="18">
        <v>1400</v>
      </c>
      <c r="I46">
        <v>2800</v>
      </c>
      <c r="J46" s="15">
        <f t="shared" si="2"/>
        <v>1400</v>
      </c>
    </row>
    <row r="47" spans="1:12" x14ac:dyDescent="0.25">
      <c r="A47" s="23"/>
      <c r="B47" s="13"/>
      <c r="C47" s="13"/>
      <c r="D47" s="13">
        <v>3</v>
      </c>
      <c r="E47" s="13"/>
      <c r="F47" s="31"/>
    </row>
    <row r="48" spans="1:12" x14ac:dyDescent="0.25">
      <c r="A48" s="23"/>
      <c r="B48" s="13"/>
      <c r="C48" s="13"/>
      <c r="D48" s="13"/>
      <c r="E48" s="14">
        <f>SUM(E45:E47)</f>
        <v>121</v>
      </c>
      <c r="F48" s="32"/>
    </row>
    <row r="49" spans="1:12" x14ac:dyDescent="0.25">
      <c r="A49" s="26">
        <v>10</v>
      </c>
      <c r="B49" s="3" t="s">
        <v>13</v>
      </c>
      <c r="C49" s="3" t="s">
        <v>15</v>
      </c>
      <c r="D49" s="3">
        <v>1</v>
      </c>
      <c r="E49" s="12"/>
      <c r="F49" s="33"/>
      <c r="J49">
        <f>SUM(J5:J48)</f>
        <v>8883.39</v>
      </c>
      <c r="L49" s="27">
        <f>SUM(L5:L48)</f>
        <v>9000</v>
      </c>
    </row>
    <row r="50" spans="1:12" x14ac:dyDescent="0.25">
      <c r="A50" s="26"/>
      <c r="B50" s="3"/>
      <c r="C50" s="3"/>
      <c r="D50" s="3">
        <v>2</v>
      </c>
      <c r="E50" s="12"/>
      <c r="F50" s="34"/>
      <c r="G50" s="17">
        <v>0</v>
      </c>
      <c r="J50">
        <v>1535</v>
      </c>
    </row>
    <row r="51" spans="1:12" x14ac:dyDescent="0.25">
      <c r="A51" s="26"/>
      <c r="B51" s="3"/>
      <c r="C51" s="3"/>
      <c r="D51" s="3">
        <v>3</v>
      </c>
      <c r="E51" s="12"/>
      <c r="F51" s="34"/>
      <c r="J51">
        <f>SUM(J49-J50)</f>
        <v>7348.3899999999994</v>
      </c>
    </row>
    <row r="52" spans="1:12" x14ac:dyDescent="0.25">
      <c r="A52" s="26"/>
      <c r="B52" s="3"/>
      <c r="C52" s="3"/>
      <c r="D52" s="3"/>
      <c r="E52" s="5">
        <f>SUM(E49:E51)</f>
        <v>0</v>
      </c>
      <c r="F52" s="35"/>
    </row>
  </sheetData>
  <mergeCells count="11">
    <mergeCell ref="F5:F8"/>
    <mergeCell ref="F10:F13"/>
    <mergeCell ref="F15:F18"/>
    <mergeCell ref="F20:F23"/>
    <mergeCell ref="F25:F28"/>
    <mergeCell ref="E14:G14"/>
    <mergeCell ref="F30:F33"/>
    <mergeCell ref="F35:F38"/>
    <mergeCell ref="F40:F43"/>
    <mergeCell ref="F45:F48"/>
    <mergeCell ref="F49:F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Windows 10</cp:lastModifiedBy>
  <dcterms:created xsi:type="dcterms:W3CDTF">2021-06-07T11:33:18Z</dcterms:created>
  <dcterms:modified xsi:type="dcterms:W3CDTF">2021-06-13T17:59:19Z</dcterms:modified>
</cp:coreProperties>
</file>